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Bot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E104" i="1"/>
  <c r="E101" i="1" s="1"/>
  <c r="F104" i="1"/>
  <c r="F101" i="1" s="1"/>
  <c r="F109" i="1"/>
  <c r="E112" i="1"/>
  <c r="E109" i="1" s="1"/>
  <c r="F112" i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F153" i="1" s="1"/>
  <c r="F155" i="1" s="1"/>
  <c r="E153" i="1"/>
  <c r="E155" i="1" s="1"/>
  <c r="E157" i="1"/>
  <c r="E162" i="1" s="1"/>
  <c r="F157" i="1"/>
  <c r="F162" i="1"/>
  <c r="E167" i="1"/>
  <c r="E175" i="1" s="1"/>
  <c r="F167" i="1"/>
  <c r="F175" i="1" s="1"/>
  <c r="F183" i="1" s="1"/>
  <c r="E176" i="1"/>
  <c r="E182" i="1" s="1"/>
  <c r="F176" i="1"/>
  <c r="F182" i="1"/>
  <c r="E185" i="1"/>
  <c r="F185" i="1"/>
  <c r="E190" i="1"/>
  <c r="F190" i="1"/>
  <c r="E196" i="1"/>
  <c r="F196" i="1"/>
  <c r="F201" i="1" s="1"/>
  <c r="E201" i="1"/>
  <c r="E210" i="1"/>
  <c r="F210" i="1"/>
  <c r="E222" i="1"/>
  <c r="E224" i="1"/>
  <c r="F224" i="1"/>
  <c r="F222" i="1" s="1"/>
  <c r="E230" i="1"/>
  <c r="F230" i="1"/>
  <c r="E232" i="1"/>
  <c r="F232" i="1"/>
  <c r="E243" i="1"/>
  <c r="F243" i="1"/>
  <c r="E183" i="1" l="1"/>
</calcChain>
</file>

<file path=xl/sharedStrings.xml><?xml version="1.0" encoding="utf-8"?>
<sst xmlns="http://schemas.openxmlformats.org/spreadsheetml/2006/main" count="1106" uniqueCount="725">
  <si>
    <t>NR................/...........2014</t>
  </si>
  <si>
    <t>Biroul contabilitate</t>
  </si>
  <si>
    <t xml:space="preserve"> Anexa 40b</t>
  </si>
  <si>
    <t>Anexa 40b -  Situatia activelor si datoriilor</t>
  </si>
  <si>
    <t>Trimestrul: 3,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</si>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</sst>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5094</v>
      </c>
      <c r="F12" s="10">
        <v>118373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5094</v>
      </c>
      <c r="F16" s="10">
        <f>F11+F12</f>
        <v>118373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5094</v>
      </c>
      <c r="F18" s="10">
        <f>F16+F17</f>
        <v>118373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4164</v>
      </c>
      <c r="F35" s="10">
        <v>5014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4164</v>
      </c>
      <c r="F39" s="10">
        <f>F35+F38</f>
        <v>5014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4164</v>
      </c>
      <c r="F41" s="10">
        <f>F39+F40</f>
        <v>5014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844899</v>
      </c>
      <c r="F119" s="10">
        <f>F120+F121+F122+F126</f>
        <v>1926575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844899</v>
      </c>
      <c r="F120" s="10">
        <v>1926575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844899</v>
      </c>
      <c r="F128" s="10">
        <f>F119+F127</f>
        <v>1926575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4264</v>
      </c>
      <c r="F139" s="10">
        <f>F140+F141+F142</f>
        <v>5114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4264</v>
      </c>
      <c r="F140" s="10">
        <v>5114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4594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4594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4594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259615</v>
      </c>
      <c r="F196" s="10">
        <f>F197+F198+F199+F200</f>
        <v>237615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259615</v>
      </c>
      <c r="F197" s="10">
        <v>237615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259615</v>
      </c>
      <c r="F201" s="10">
        <f>F196</f>
        <v>237615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0</v>
      </c>
      <c r="F230" s="10">
        <f>F231+F232+F236+F237</f>
        <v>1492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0</v>
      </c>
      <c r="F231" s="10">
        <v>1492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64275</v>
      </c>
      <c r="F239" s="10">
        <v>42626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91608</v>
      </c>
      <c r="F240" s="10">
        <v>65159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155883</v>
      </c>
      <c r="F243" s="10">
        <f>F239+F240+F241+F242</f>
        <v>107785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72054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72054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723</v>
      </c>
      <c r="D281" s="12"/>
      <c r="E281" s="12" t="s">
        <v>724</v>
      </c>
      <c r="F281" s="12"/>
    </row>
    <row r="282" spans="1:6" x14ac:dyDescent="0.25">
      <c r="A282" s="3"/>
      <c r="B282" s="3"/>
      <c r="C282" s="3"/>
      <c r="D282" s="3"/>
      <c r="E282" s="3"/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2018-11-14T07:02:14Z</dcterms:created>
  <dcterms:modified xsi:type="dcterms:W3CDTF">2018-11-14T07:02:18Z</dcterms:modified>
</cp:coreProperties>
</file>