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775EB88F-3931-4874-875F-E94B7173E6AB}" xr6:coauthVersionLast="40" xr6:coauthVersionMax="40" xr10:uidLastSave="{00000000-0000-0000-0000-000000000000}"/>
  <bookViews>
    <workbookView xWindow="10764" yWindow="72" windowWidth="12156" windowHeight="8952" xr2:uid="{AB87C430-8102-459A-BD13-92DBCE4D6A5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H13" i="1"/>
  <c r="H12" i="1" s="1"/>
  <c r="H11" i="1" s="1"/>
  <c r="I13" i="1"/>
  <c r="I12" i="1" s="1"/>
  <c r="I11" i="1" s="1"/>
  <c r="J13" i="1"/>
  <c r="K13" i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N13" i="1" s="1"/>
  <c r="R13" i="1"/>
  <c r="S13" i="1"/>
  <c r="S12" i="1" s="1"/>
  <c r="S11" i="1" s="1"/>
  <c r="T13" i="1"/>
  <c r="T12" i="1" s="1"/>
  <c r="T11" i="1" s="1"/>
  <c r="D14" i="1"/>
  <c r="N14" i="1"/>
  <c r="N15" i="1"/>
  <c r="D15" i="1" s="1"/>
  <c r="D16" i="1"/>
  <c r="N16" i="1"/>
  <c r="N17" i="1"/>
  <c r="D17" i="1" s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G39" i="1"/>
  <c r="G12" i="1" s="1"/>
  <c r="G11" i="1" s="1"/>
  <c r="H39" i="1"/>
  <c r="I39" i="1"/>
  <c r="J39" i="1"/>
  <c r="J12" i="1" s="1"/>
  <c r="J11" i="1" s="1"/>
  <c r="K39" i="1"/>
  <c r="K12" i="1" s="1"/>
  <c r="K11" i="1" s="1"/>
  <c r="L39" i="1"/>
  <c r="M39" i="1"/>
  <c r="O39" i="1"/>
  <c r="P39" i="1"/>
  <c r="Q39" i="1"/>
  <c r="R39" i="1"/>
  <c r="R12" i="1" s="1"/>
  <c r="R11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D45" i="1" s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D56" i="1" s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D67" i="1" s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N94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D105" i="1" s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D150" i="1" s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46" i="1" l="1"/>
  <c r="E80" i="1"/>
  <c r="O80" i="1"/>
  <c r="D162" i="1"/>
  <c r="D78" i="1"/>
  <c r="O11" i="1"/>
  <c r="N11" i="1" s="1"/>
  <c r="D135" i="1"/>
  <c r="E11" i="1"/>
  <c r="D94" i="1"/>
  <c r="N39" i="1"/>
  <c r="D39" i="1" s="1"/>
  <c r="F12" i="1"/>
  <c r="F11" i="1" s="1"/>
  <c r="N82" i="1"/>
  <c r="D13" i="1"/>
  <c r="Q12" i="1"/>
  <c r="Q11" i="1" s="1"/>
  <c r="P81" i="1"/>
  <c r="P80" i="1" s="1"/>
  <c r="D82" i="1"/>
  <c r="D11" i="1" l="1"/>
  <c r="N80" i="1"/>
  <c r="D80" i="1" s="1"/>
  <c r="D12" i="1"/>
  <c r="N12" i="1"/>
  <c r="N81" i="1"/>
  <c r="D81" i="1" s="1"/>
</calcChain>
</file>

<file path=xl/sharedStrings.xml><?xml version="1.0" encoding="utf-8"?>
<sst xmlns="http://schemas.openxmlformats.org/spreadsheetml/2006/main" count="494" uniqueCount="439">
  <si>
    <t>NR................/...........2014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</si>
  <si>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</si>
  <si>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</si>
  <si>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</si>
  <si>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</si>
  <si>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</si>
  <si>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</si>
  <si>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</si>
  <si>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</si>
  <si>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</si>
  <si>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31.12.2018,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</si>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</sst>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A10F6-9D6E-43E0-ACE2-C1E1C83E637B}">
  <dimension ref="A1:AI331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20" width="14.44140625" customWidth="1"/>
  </cols>
  <sheetData>
    <row r="1" spans="1:2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thickBot="1" x14ac:dyDescent="0.35"/>
    <row r="6" spans="1:20" s="5" customFormat="1" ht="15" thickBot="1" x14ac:dyDescent="0.35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" thickBot="1" x14ac:dyDescent="0.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21" thickBot="1" x14ac:dyDescent="0.35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x14ac:dyDescent="0.3">
      <c r="A11" s="10" t="s">
        <v>29</v>
      </c>
      <c r="B11" s="10" t="s">
        <v>30</v>
      </c>
      <c r="C11" s="10" t="s">
        <v>31</v>
      </c>
      <c r="D11" s="11">
        <f>E11+F11+G11+H11+I11+J11+K11+L11+M11+N11+T11</f>
        <v>5215495</v>
      </c>
      <c r="E11" s="11">
        <f>E12+E67+E78</f>
        <v>0</v>
      </c>
      <c r="F11" s="11">
        <f>F12+F67+F78</f>
        <v>5215495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1.6" x14ac:dyDescent="0.3">
      <c r="A12" s="10" t="s">
        <v>32</v>
      </c>
      <c r="B12" s="10" t="s">
        <v>33</v>
      </c>
      <c r="C12" s="10" t="s">
        <v>34</v>
      </c>
      <c r="D12" s="11">
        <f>E12+F12+G12+H12+I12+J12+K12+L12+M12+N12+T12</f>
        <v>5215495</v>
      </c>
      <c r="E12" s="11">
        <f>E13+E39+E45+E56</f>
        <v>0</v>
      </c>
      <c r="F12" s="11">
        <f>F13+F39+F45+F56</f>
        <v>5215495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2.599999999999994" x14ac:dyDescent="0.3">
      <c r="A13" s="10" t="s">
        <v>35</v>
      </c>
      <c r="B13" s="10" t="s">
        <v>36</v>
      </c>
      <c r="C13" s="10" t="s">
        <v>37</v>
      </c>
      <c r="D13" s="11">
        <f>E13+F13+G13+H13+I13+J13+K13+L13+M13+N13+T13</f>
        <v>2032484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2032484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3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21.6" x14ac:dyDescent="0.3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3">
      <c r="A16" s="10" t="s">
        <v>44</v>
      </c>
      <c r="B16" s="10" t="s">
        <v>45</v>
      </c>
      <c r="C16" s="10" t="s">
        <v>46</v>
      </c>
      <c r="D16" s="11">
        <f>E16+F16+G16+H16+I16+J16+K16+L16+M16+N16+T16</f>
        <v>3273</v>
      </c>
      <c r="E16" s="11">
        <v>0</v>
      </c>
      <c r="F16" s="11">
        <v>3273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1.6" x14ac:dyDescent="0.3">
      <c r="A17" s="10" t="s">
        <v>47</v>
      </c>
      <c r="B17" s="10" t="s">
        <v>48</v>
      </c>
      <c r="C17" s="10" t="s">
        <v>49</v>
      </c>
      <c r="D17" s="11">
        <f>E17+F17+G17+H17+I17+J17+K17+L17+M17+N17+T17</f>
        <v>148012</v>
      </c>
      <c r="E17" s="11">
        <v>0</v>
      </c>
      <c r="F17" s="11">
        <v>148012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1.6" x14ac:dyDescent="0.3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3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3">
      <c r="A20" s="10" t="s">
        <v>56</v>
      </c>
      <c r="B20" s="10" t="s">
        <v>57</v>
      </c>
      <c r="C20" s="10" t="s">
        <v>58</v>
      </c>
      <c r="D20" s="11">
        <f>E20+F20+G20+H20+I20+J20+K20+L20+M20+N20+T20</f>
        <v>196406</v>
      </c>
      <c r="E20" s="11">
        <v>0</v>
      </c>
      <c r="F20" s="11">
        <v>196406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3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3">
      <c r="A22" s="10" t="s">
        <v>62</v>
      </c>
      <c r="B22" s="10" t="s">
        <v>63</v>
      </c>
      <c r="C22" s="10" t="s">
        <v>64</v>
      </c>
      <c r="D22" s="11">
        <f>E22+F22+G22+H22+I22+J22+K22+L22+M22+N22+T22</f>
        <v>1653217</v>
      </c>
      <c r="E22" s="11">
        <v>0</v>
      </c>
      <c r="F22" s="11">
        <v>1653217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1.6" x14ac:dyDescent="0.3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3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3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1.8" x14ac:dyDescent="0.3">
      <c r="A26" s="10" t="s">
        <v>74</v>
      </c>
      <c r="B26" s="10" t="s">
        <v>75</v>
      </c>
      <c r="C26" s="10" t="s">
        <v>76</v>
      </c>
      <c r="D26" s="11">
        <f>E26+F26+G26+H26+I26+J26+K26+L26+M26+N26+T26</f>
        <v>31551</v>
      </c>
      <c r="E26" s="11">
        <v>0</v>
      </c>
      <c r="F26" s="11">
        <v>31551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21.6" x14ac:dyDescent="0.3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3">
      <c r="A28" s="10" t="s">
        <v>80</v>
      </c>
      <c r="B28" s="10" t="s">
        <v>81</v>
      </c>
      <c r="C28" s="10" t="s">
        <v>82</v>
      </c>
      <c r="D28" s="11">
        <f>E28+F28+G28+H28+I28+J28+K28+L28+M28+N28+T28</f>
        <v>25</v>
      </c>
      <c r="E28" s="11">
        <v>0</v>
      </c>
      <c r="F28" s="11">
        <v>25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1.6" x14ac:dyDescent="0.3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1.6" x14ac:dyDescent="0.3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1.6" x14ac:dyDescent="0.3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1.6" x14ac:dyDescent="0.3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1.8" x14ac:dyDescent="0.3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1.6" x14ac:dyDescent="0.3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1.6" x14ac:dyDescent="0.3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1.6" x14ac:dyDescent="0.3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1.6" x14ac:dyDescent="0.3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1.6" x14ac:dyDescent="0.3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1.6" x14ac:dyDescent="0.3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0</v>
      </c>
      <c r="E39" s="11">
        <f>E40+E41+E42+E43+E44</f>
        <v>0</v>
      </c>
      <c r="F39" s="11">
        <f>F40+F41+F42+F43+F44</f>
        <v>0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1.6" x14ac:dyDescent="0.3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1.6" x14ac:dyDescent="0.3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1.6" x14ac:dyDescent="0.3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1.6" x14ac:dyDescent="0.3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3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2" x14ac:dyDescent="0.3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2926249</v>
      </c>
      <c r="E45" s="11">
        <f>E46+E47+E48+E49+E50+E51+E52+E53+E54+E55</f>
        <v>0</v>
      </c>
      <c r="F45" s="11">
        <f>F46+F47+F48+F49+F50+F51+F52+F53+F54+F55</f>
        <v>2926249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1.6" x14ac:dyDescent="0.3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1.6" x14ac:dyDescent="0.3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3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2731541</v>
      </c>
      <c r="E48" s="11">
        <v>0</v>
      </c>
      <c r="F48" s="11">
        <v>2731541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3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194708</v>
      </c>
      <c r="E49" s="11">
        <v>0</v>
      </c>
      <c r="F49" s="11">
        <v>194708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1.6" x14ac:dyDescent="0.3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1.6" x14ac:dyDescent="0.3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1.6" x14ac:dyDescent="0.3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3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1.8" x14ac:dyDescent="0.3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1.6" x14ac:dyDescent="0.3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31.8" x14ac:dyDescent="0.3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256762</v>
      </c>
      <c r="E56" s="11">
        <f>E57+E58+E59+E60+E61+E62+E63+E64+E65+E66</f>
        <v>0</v>
      </c>
      <c r="F56" s="11">
        <f>F57+F58+F59+F60+F61+F62+F63+F64+F65+F66</f>
        <v>256762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1.6" x14ac:dyDescent="0.3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21964</v>
      </c>
      <c r="E57" s="11">
        <v>0</v>
      </c>
      <c r="F57" s="11">
        <v>21964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3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3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47716</v>
      </c>
      <c r="E59" s="11">
        <v>0</v>
      </c>
      <c r="F59" s="11">
        <v>47716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3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87430</v>
      </c>
      <c r="E60" s="11">
        <v>0</v>
      </c>
      <c r="F60" s="11">
        <v>87430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3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99652</v>
      </c>
      <c r="E61" s="11">
        <v>0</v>
      </c>
      <c r="F61" s="11">
        <v>99652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3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1.6" x14ac:dyDescent="0.3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1.6" x14ac:dyDescent="0.3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21.6" x14ac:dyDescent="0.3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3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31.8" x14ac:dyDescent="0.3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0</v>
      </c>
      <c r="E67" s="11">
        <f>E68+E69+E70+E71+E72+E73+E74+E75+E76+E77</f>
        <v>0</v>
      </c>
      <c r="F67" s="11">
        <f>F68+F69+F70+F71+F72+F73+F74+F75+F76+F77</f>
        <v>0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x14ac:dyDescent="0.3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1.6" x14ac:dyDescent="0.3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1.8" x14ac:dyDescent="0.3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1.8" x14ac:dyDescent="0.3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3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1.8" x14ac:dyDescent="0.3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1.6" x14ac:dyDescent="0.3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2" x14ac:dyDescent="0.3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21.6" x14ac:dyDescent="0.3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1.6" x14ac:dyDescent="0.3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x14ac:dyDescent="0.3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1.6" x14ac:dyDescent="0.3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1.6" x14ac:dyDescent="0.3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2175333</v>
      </c>
      <c r="E80" s="11">
        <f>E81+E150+E162</f>
        <v>0</v>
      </c>
      <c r="F80" s="11">
        <f>F81+F150+F162</f>
        <v>2175333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0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1.6" x14ac:dyDescent="0.3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2156233</v>
      </c>
      <c r="E81" s="11">
        <f>E82+E94+E105+E135+E146</f>
        <v>0</v>
      </c>
      <c r="F81" s="11">
        <f>F82+F94+F105+F135+F146</f>
        <v>2156233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0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2" x14ac:dyDescent="0.3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1120673</v>
      </c>
      <c r="E82" s="11">
        <f>E83+E84+E85+E86+E87+E88+E89+E90+E91+E92+E93</f>
        <v>0</v>
      </c>
      <c r="F82" s="11">
        <f>F83+F84+F85+F86+F87+F88+F89+F90+F91+F92+F93</f>
        <v>1120673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x14ac:dyDescent="0.3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1121841</v>
      </c>
      <c r="E83" s="11">
        <v>0</v>
      </c>
      <c r="F83" s="11">
        <v>1121841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3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1.6" x14ac:dyDescent="0.3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-825</v>
      </c>
      <c r="E85" s="11">
        <v>0</v>
      </c>
      <c r="F85" s="11">
        <v>-825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1.6" x14ac:dyDescent="0.3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-20</v>
      </c>
      <c r="E86" s="11">
        <v>0</v>
      </c>
      <c r="F86" s="11">
        <v>-20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1.6" x14ac:dyDescent="0.3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-271</v>
      </c>
      <c r="E87" s="11">
        <v>0</v>
      </c>
      <c r="F87" s="11">
        <v>-271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1.6" x14ac:dyDescent="0.3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-8</v>
      </c>
      <c r="E88" s="11">
        <v>0</v>
      </c>
      <c r="F88" s="11">
        <v>-8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1.6" x14ac:dyDescent="0.3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-44</v>
      </c>
      <c r="E89" s="11">
        <v>0</v>
      </c>
      <c r="F89" s="11">
        <v>-44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1.6" x14ac:dyDescent="0.3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21.6" x14ac:dyDescent="0.3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1.6" x14ac:dyDescent="0.3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1.6" x14ac:dyDescent="0.3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1.8" x14ac:dyDescent="0.3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188063</v>
      </c>
      <c r="E94" s="11">
        <f>E95+E96+E97+E98+E99+E100+E101+E102+E103+E104</f>
        <v>0</v>
      </c>
      <c r="F94" s="11">
        <f>F95+F96+F97+F98+F99+F100+F101+F102+F103+F104</f>
        <v>188063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3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1.6" x14ac:dyDescent="0.3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1.6" x14ac:dyDescent="0.3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3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3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1.6" x14ac:dyDescent="0.3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3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3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168477</v>
      </c>
      <c r="E102" s="11">
        <v>0</v>
      </c>
      <c r="F102" s="11">
        <v>168477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31.8" x14ac:dyDescent="0.3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3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19586</v>
      </c>
      <c r="E104" s="11">
        <v>0</v>
      </c>
      <c r="F104" s="11">
        <v>19586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82.8" x14ac:dyDescent="0.3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771498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771498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3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3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67870</v>
      </c>
      <c r="E107" s="11">
        <v>0</v>
      </c>
      <c r="F107" s="11">
        <v>67870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x14ac:dyDescent="0.3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76155</v>
      </c>
      <c r="E108" s="11">
        <v>0</v>
      </c>
      <c r="F108" s="11">
        <v>76155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1.6" x14ac:dyDescent="0.3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x14ac:dyDescent="0.3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1.6" x14ac:dyDescent="0.3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3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3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8856</v>
      </c>
      <c r="E113" s="11">
        <v>0</v>
      </c>
      <c r="F113" s="11">
        <v>8856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1.6" x14ac:dyDescent="0.3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73870</v>
      </c>
      <c r="E114" s="11">
        <v>0</v>
      </c>
      <c r="F114" s="11">
        <v>73870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1.6" x14ac:dyDescent="0.3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1.6" x14ac:dyDescent="0.3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1.6" x14ac:dyDescent="0.3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3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3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3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3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79278</v>
      </c>
      <c r="E121" s="11">
        <v>0</v>
      </c>
      <c r="F121" s="11">
        <v>79278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1.6" x14ac:dyDescent="0.3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3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x14ac:dyDescent="0.3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0</v>
      </c>
      <c r="E124" s="11">
        <v>0</v>
      </c>
      <c r="F124" s="11">
        <v>0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1.6" x14ac:dyDescent="0.3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4516</v>
      </c>
      <c r="E125" s="11">
        <v>0</v>
      </c>
      <c r="F125" s="11">
        <v>4516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1.6" x14ac:dyDescent="0.3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1.6" x14ac:dyDescent="0.3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x14ac:dyDescent="0.3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1.6" x14ac:dyDescent="0.3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1.6" x14ac:dyDescent="0.3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59865</v>
      </c>
      <c r="E130" s="11">
        <v>0</v>
      </c>
      <c r="F130" s="11">
        <v>59865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1.6" x14ac:dyDescent="0.3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35000</v>
      </c>
      <c r="E131" s="11">
        <v>0</v>
      </c>
      <c r="F131" s="11">
        <v>35000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1.6" x14ac:dyDescent="0.3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366088</v>
      </c>
      <c r="E132" s="11">
        <v>0</v>
      </c>
      <c r="F132" s="11">
        <v>366088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1.6" x14ac:dyDescent="0.3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1.6" x14ac:dyDescent="0.3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42" x14ac:dyDescent="0.3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75999</v>
      </c>
      <c r="E135" s="11">
        <f>E136+E137+E138+E139+E140+E141+E142+E143+E144+E145</f>
        <v>0</v>
      </c>
      <c r="F135" s="11">
        <f>F136+F137+F138+F139+F140+F141+F142+F143+F144+F145</f>
        <v>75999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0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1.6" x14ac:dyDescent="0.3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75999</v>
      </c>
      <c r="E136" s="11">
        <v>0</v>
      </c>
      <c r="F136" s="11">
        <v>75999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1.6" x14ac:dyDescent="0.3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21.6" x14ac:dyDescent="0.3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1.8" x14ac:dyDescent="0.3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1.8" x14ac:dyDescent="0.3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1.6" x14ac:dyDescent="0.3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1.6" x14ac:dyDescent="0.3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1.6" x14ac:dyDescent="0.3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x14ac:dyDescent="0.3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1.6" x14ac:dyDescent="0.3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1.6" x14ac:dyDescent="0.3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1.6" x14ac:dyDescent="0.3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1.6" x14ac:dyDescent="0.3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3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31.8" x14ac:dyDescent="0.3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13000</v>
      </c>
      <c r="E150" s="11">
        <f>E151+E152+E153+E154+E155+E156+E157+E158+E159+E160+E161</f>
        <v>0</v>
      </c>
      <c r="F150" s="11">
        <f>F151+F152+F153+F154+F155+F156+F157+F158+F159+F160+F161</f>
        <v>13000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x14ac:dyDescent="0.3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1.6" x14ac:dyDescent="0.3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1.8" x14ac:dyDescent="0.3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1.8" x14ac:dyDescent="0.3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3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13000</v>
      </c>
      <c r="E155" s="11">
        <v>0</v>
      </c>
      <c r="F155" s="11">
        <v>13000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1.8" x14ac:dyDescent="0.3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2.2" x14ac:dyDescent="0.3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21.6" x14ac:dyDescent="0.3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1.8" x14ac:dyDescent="0.3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1.8" x14ac:dyDescent="0.3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1.8" x14ac:dyDescent="0.3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1.6" x14ac:dyDescent="0.3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6100</v>
      </c>
      <c r="E162" s="11">
        <f>E163+E164</f>
        <v>0</v>
      </c>
      <c r="F162" s="11">
        <f>F163+F164</f>
        <v>6100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x14ac:dyDescent="0.3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1.6" x14ac:dyDescent="0.3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6100</v>
      </c>
      <c r="E164" s="11">
        <v>0</v>
      </c>
      <c r="F164" s="11">
        <v>6100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3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3">
      <c r="A166" s="13" t="s">
        <v>436</v>
      </c>
      <c r="B166" s="13"/>
      <c r="C166" s="13"/>
      <c r="D166" s="13"/>
      <c r="E166" s="13"/>
      <c r="F166" s="13"/>
      <c r="G166" s="13"/>
      <c r="H166" s="13" t="s">
        <v>437</v>
      </c>
      <c r="I166" s="13"/>
      <c r="J166" s="13"/>
      <c r="K166" s="13"/>
      <c r="L166" s="13"/>
      <c r="M166" s="13"/>
      <c r="N166" s="13"/>
      <c r="O166" s="13" t="s">
        <v>438</v>
      </c>
      <c r="P166" s="13"/>
      <c r="Q166" s="13"/>
      <c r="R166" s="13"/>
      <c r="S166" s="13"/>
      <c r="T166" s="13"/>
      <c r="U166" s="13"/>
    </row>
    <row r="167" spans="1:2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331" spans="1:35" x14ac:dyDescent="0.3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2019-02-15T11:46:37Z</dcterms:created>
  <dcterms:modified xsi:type="dcterms:W3CDTF">2019-02-15T11:46:56Z</dcterms:modified>
</cp:coreProperties>
</file>