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60B8B27B-E80F-4378-9673-F8AB3C0D3F97}" xr6:coauthVersionLast="40" xr6:coauthVersionMax="40" xr10:uidLastSave="{00000000-0000-0000-0000-000000000000}"/>
  <bookViews>
    <workbookView xWindow="10764" yWindow="72" windowWidth="12156" windowHeight="8952" xr2:uid="{8A712634-87C8-4918-83FF-50DBD380301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H18" i="1" s="1"/>
  <c r="H23" i="1" s="1"/>
  <c r="I9" i="1"/>
  <c r="I18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J18" i="1"/>
  <c r="J23" i="1" s="1"/>
  <c r="D19" i="1"/>
  <c r="E19" i="1"/>
  <c r="D20" i="1"/>
  <c r="E20" i="1"/>
  <c r="D21" i="1"/>
  <c r="E21" i="1"/>
  <c r="D22" i="1"/>
  <c r="E22" i="1"/>
  <c r="E18" i="1" l="1"/>
  <c r="I23" i="1"/>
  <c r="E23" i="1" s="1"/>
  <c r="E9" i="1"/>
  <c r="D9" i="1"/>
  <c r="D18" i="1"/>
  <c r="D23" i="1" l="1"/>
</calcChain>
</file>

<file path=xl/sharedStrings.xml><?xml version="1.0" encoding="utf-8"?>
<sst xmlns="http://schemas.openxmlformats.org/spreadsheetml/2006/main" count="72" uniqueCount="62">
  <si>
    <t>NR................/...........2014</t>
  </si>
  <si>
    <t>Biroul contabilitate</t>
  </si>
  <si>
    <t xml:space="preserve"> Cod 03</t>
  </si>
  <si>
    <t>Fluxuri de trezorerie (cod 03) - Trimestrul: 4,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</si>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</sst>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1007C-A1AB-4EFC-B81E-406AF36C0331}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3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3">
      <c r="A7" s="9" t="s">
        <v>18</v>
      </c>
      <c r="B7" s="9" t="s">
        <v>19</v>
      </c>
      <c r="C7" s="9" t="s">
        <v>20</v>
      </c>
      <c r="D7" s="10">
        <f>F7+G7+H7+I7+J7+K7</f>
        <v>6909453</v>
      </c>
      <c r="E7" s="10">
        <f>I7+J7+K7</f>
        <v>5910</v>
      </c>
      <c r="F7" s="10">
        <v>1784770</v>
      </c>
      <c r="G7" s="10">
        <v>0</v>
      </c>
      <c r="H7" s="10">
        <v>5118773</v>
      </c>
      <c r="I7" s="10">
        <v>0</v>
      </c>
      <c r="J7" s="10">
        <v>0</v>
      </c>
      <c r="K7" s="10">
        <v>5910</v>
      </c>
      <c r="L7" s="10">
        <v>0</v>
      </c>
    </row>
    <row r="8" spans="1:12" s="6" customFormat="1" x14ac:dyDescent="0.3">
      <c r="A8" s="9" t="s">
        <v>21</v>
      </c>
      <c r="B8" s="9" t="s">
        <v>22</v>
      </c>
      <c r="C8" s="9" t="s">
        <v>23</v>
      </c>
      <c r="D8" s="10">
        <f>F8+G8+H8+I8+J8+K8</f>
        <v>5129763</v>
      </c>
      <c r="E8" s="10">
        <f>I8+J8+K8</f>
        <v>5910</v>
      </c>
      <c r="F8" s="10">
        <v>1784770</v>
      </c>
      <c r="G8" s="10">
        <v>1300590</v>
      </c>
      <c r="H8" s="10">
        <v>2038493</v>
      </c>
      <c r="I8" s="10">
        <v>0</v>
      </c>
      <c r="J8" s="10">
        <v>0</v>
      </c>
      <c r="K8" s="10">
        <v>5910</v>
      </c>
      <c r="L8" s="10">
        <v>0</v>
      </c>
    </row>
    <row r="9" spans="1:12" s="6" customFormat="1" x14ac:dyDescent="0.3">
      <c r="A9" s="9" t="s">
        <v>24</v>
      </c>
      <c r="B9" s="9" t="s">
        <v>25</v>
      </c>
      <c r="C9" s="9" t="s">
        <v>26</v>
      </c>
      <c r="D9" s="10">
        <f>F9+G9+H9+I9+J9+K9</f>
        <v>1779690</v>
      </c>
      <c r="E9" s="10">
        <f>I9+J9+K9</f>
        <v>0</v>
      </c>
      <c r="F9" s="10">
        <f>F7-F8</f>
        <v>0</v>
      </c>
      <c r="G9" s="10">
        <f>G7-G8</f>
        <v>-1300590</v>
      </c>
      <c r="H9" s="10">
        <f>H7-H8</f>
        <v>3080280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3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3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32</v>
      </c>
      <c r="B12" s="9" t="s">
        <v>22</v>
      </c>
      <c r="C12" s="9" t="s">
        <v>33</v>
      </c>
      <c r="D12" s="10">
        <f>F12+G12+H12+I12+J12+K12</f>
        <v>3021875</v>
      </c>
      <c r="E12" s="10">
        <f>I12+J12+K12</f>
        <v>0</v>
      </c>
      <c r="F12" s="10">
        <v>0</v>
      </c>
      <c r="G12" s="10">
        <v>0</v>
      </c>
      <c r="H12" s="10">
        <v>3021875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3">
      <c r="A13" s="9" t="s">
        <v>34</v>
      </c>
      <c r="B13" s="9" t="s">
        <v>35</v>
      </c>
      <c r="C13" s="9" t="s">
        <v>36</v>
      </c>
      <c r="D13" s="10">
        <f>F13+G13+H13+I13+J13+K13</f>
        <v>-3021875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-3021875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3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3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22</v>
      </c>
      <c r="C16" s="9" t="s">
        <v>41</v>
      </c>
      <c r="D16" s="10">
        <f>F16+G16+H16+I16+J16+K16</f>
        <v>63000</v>
      </c>
      <c r="E16" s="10">
        <f>I16+J16+K16</f>
        <v>0</v>
      </c>
      <c r="F16" s="10">
        <v>0</v>
      </c>
      <c r="G16" s="10">
        <v>0</v>
      </c>
      <c r="H16" s="10">
        <v>63000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3">
      <c r="A17" s="9" t="s">
        <v>42</v>
      </c>
      <c r="B17" s="9" t="s">
        <v>43</v>
      </c>
      <c r="C17" s="9" t="s">
        <v>42</v>
      </c>
      <c r="D17" s="10">
        <f>F17+G17+H17+I17+J17+K17</f>
        <v>-63000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-63000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1.6" x14ac:dyDescent="0.3">
      <c r="A18" s="9" t="s">
        <v>44</v>
      </c>
      <c r="B18" s="9" t="s">
        <v>45</v>
      </c>
      <c r="C18" s="9" t="s">
        <v>44</v>
      </c>
      <c r="D18" s="10">
        <f>F18+G18+H18+I18+J18+K18</f>
        <v>-1305185</v>
      </c>
      <c r="E18" s="10">
        <f>I18+J18+K18</f>
        <v>0</v>
      </c>
      <c r="F18" s="10">
        <f>F9+F13+F17</f>
        <v>0</v>
      </c>
      <c r="G18" s="10">
        <f>G9+G13+G17</f>
        <v>-1300590</v>
      </c>
      <c r="H18" s="10">
        <f>H9+H13+H17</f>
        <v>-4595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x14ac:dyDescent="0.3">
      <c r="A19" s="9" t="s">
        <v>46</v>
      </c>
      <c r="B19" s="9" t="s">
        <v>47</v>
      </c>
      <c r="C19" s="9" t="s">
        <v>46</v>
      </c>
      <c r="D19" s="10">
        <f>F19+G19+H19+I19+J19+K19</f>
        <v>5094</v>
      </c>
      <c r="E19" s="10">
        <f>I19+J19+K19</f>
        <v>0</v>
      </c>
      <c r="F19" s="10">
        <v>0</v>
      </c>
      <c r="G19" s="10">
        <v>0</v>
      </c>
      <c r="H19" s="10">
        <v>5094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48</v>
      </c>
      <c r="B20" s="9" t="s">
        <v>49</v>
      </c>
      <c r="C20" s="9" t="s">
        <v>50</v>
      </c>
      <c r="D20" s="10">
        <f>F20+G20+H20+I20+J20+K20</f>
        <v>4595</v>
      </c>
      <c r="E20" s="10">
        <f>I20+J20+K20</f>
        <v>0</v>
      </c>
      <c r="F20" s="10">
        <v>0</v>
      </c>
      <c r="G20" s="10">
        <v>0</v>
      </c>
      <c r="H20" s="10">
        <v>4595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51</v>
      </c>
      <c r="B21" s="9" t="s">
        <v>52</v>
      </c>
      <c r="C21" s="9" t="s">
        <v>53</v>
      </c>
      <c r="D21" s="10">
        <f>F21+G21+H21+I21+J21+K21</f>
        <v>4595</v>
      </c>
      <c r="E21" s="10">
        <f>I21+J21+K21</f>
        <v>0</v>
      </c>
      <c r="F21" s="10">
        <v>0</v>
      </c>
      <c r="G21" s="10">
        <v>0</v>
      </c>
      <c r="H21" s="10">
        <v>4595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1.6" x14ac:dyDescent="0.3">
      <c r="A23" s="9" t="s">
        <v>57</v>
      </c>
      <c r="B23" s="9" t="s">
        <v>58</v>
      </c>
      <c r="C23" s="9" t="s">
        <v>48</v>
      </c>
      <c r="D23" s="10">
        <f>F23+G23+H23+I23+J23+K23</f>
        <v>-1300091</v>
      </c>
      <c r="E23" s="10">
        <f>I23+J23+K23</f>
        <v>0</v>
      </c>
      <c r="F23" s="10">
        <f>F18+F19+F20-F21-F22</f>
        <v>0</v>
      </c>
      <c r="G23" s="10">
        <f>G18+G19+G20-G21-G22</f>
        <v>-1300590</v>
      </c>
      <c r="H23" s="10">
        <f>H18+H19+H20-H21-H22</f>
        <v>499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3">
      <c r="A25" s="12" t="s">
        <v>59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2019-02-15T11:41:46Z</dcterms:created>
  <dcterms:modified xsi:type="dcterms:W3CDTF">2019-02-15T11:41:48Z</dcterms:modified>
</cp:coreProperties>
</file>