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9\CLIENTI\Pt site\DDS 2 2019\Botesti\"/>
    </mc:Choice>
  </mc:AlternateContent>
  <bookViews>
    <workbookView xWindow="0" yWindow="0" windowWidth="11145" windowHeight="135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<sst xmlns="http://schemas.openxmlformats.org/spreadsheetml/2006/main" count="305" uniqueCount="188">
  <si>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</si>
  <si>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</si>
  <si>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</si>
  <si>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2, Anul: 2019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</si>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</sst>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142133</v>
      </c>
      <c r="F8" s="10">
        <v>138428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366272</v>
      </c>
      <c r="F9" s="10">
        <v>292157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26078483</v>
      </c>
      <c r="F10" s="10">
        <v>28631806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26586888</v>
      </c>
      <c r="F16" s="10">
        <f>F8+F9+F10+F11+F12+F14</f>
        <v>29062391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687790</v>
      </c>
      <c r="F18" s="10">
        <v>695902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21964</v>
      </c>
      <c r="F20" s="10">
        <v>24286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21964</v>
      </c>
      <c r="F22" s="10">
        <v>24286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893503</v>
      </c>
      <c r="F24" s="10">
        <v>1821372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893503</v>
      </c>
      <c r="F25" s="10">
        <v>1821372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915467</v>
      </c>
      <c r="F29" s="10">
        <f>F20+F24+F26+F28</f>
        <v>1845658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499</v>
      </c>
      <c r="F32" s="10">
        <v>99289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5614</v>
      </c>
      <c r="F35" s="10">
        <v>6314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6113</v>
      </c>
      <c r="F38" s="10">
        <f>F32+F33+F35+F36</f>
        <v>105603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1609370</v>
      </c>
      <c r="F42" s="10">
        <f>F18+F29+F30+F38+F39+F40+F41</f>
        <v>2647163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28196258</v>
      </c>
      <c r="F43" s="10">
        <f>F16+F42</f>
        <v>31709554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226615</v>
      </c>
      <c r="F48" s="10">
        <v>164284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57800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284415</v>
      </c>
      <c r="F50" s="10">
        <f>F46+F48+F49</f>
        <v>164284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1300590</v>
      </c>
      <c r="F52" s="10">
        <v>271869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1300590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266999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103950</v>
      </c>
      <c r="F56" s="10">
        <v>48835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76688</v>
      </c>
      <c r="F58" s="10">
        <v>28860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161124</v>
      </c>
      <c r="F64" s="10">
        <v>51957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1565664</v>
      </c>
      <c r="F69" s="10">
        <f>F52+F56+F60+F62+F63+F64+F65+F67+F68</f>
        <v>372661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1850079</v>
      </c>
      <c r="F70" s="10">
        <f>F50+F69</f>
        <v>536945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26346179</v>
      </c>
      <c r="F71" s="10">
        <f>F43-F70</f>
        <v>31172609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43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21592025</v>
      </c>
      <c r="F73" s="10">
        <v>23033871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3100888</v>
      </c>
      <c r="F74" s="10">
        <v>7109371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1653266</v>
      </c>
      <c r="F76" s="10">
        <v>1029367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26346179</v>
      </c>
      <c r="F78" s="10">
        <f>F73+F74-F75+F76-F77</f>
        <v>31172609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186</v>
      </c>
      <c r="D80" s="12"/>
      <c r="E80" s="12" t="s">
        <v>187</v>
      </c>
      <c r="F80" s="12"/>
    </row>
    <row r="81" spans="1:6" x14ac:dyDescent="0.25">
      <c r="A81" s="3"/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2019-07-29T08:06:57Z</dcterms:created>
  <dcterms:modified xsi:type="dcterms:W3CDTF">2019-07-29T08:07:00Z</dcterms:modified>
</cp:coreProperties>
</file>