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F39" i="1"/>
  <c r="F43" i="1" s="1"/>
  <c r="E51" i="1"/>
  <c r="F51" i="1"/>
  <c r="E70" i="1"/>
  <c r="E71" i="1" s="1"/>
  <c r="F70" i="1"/>
  <c r="F71" i="1" s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<sst xmlns="http://schemas.openxmlformats.org/spreadsheetml/2006/main" count="306" uniqueCount="189">
  <si>
    <t>PRIMARIA BOTESTI</t>
  </si>
  <si>
    <t>CUI: 3337729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</si>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</sst>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142133</v>
      </c>
      <c r="F9" s="10">
        <v>133691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239680</v>
      </c>
      <c r="F10" s="10">
        <v>210392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19773191</v>
      </c>
      <c r="F11" s="10">
        <v>22371360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20155004</v>
      </c>
      <c r="F17" s="10">
        <f>F9+F10+F11+F12+F13+F15</f>
        <v>22715443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223243</v>
      </c>
      <c r="F19" s="10">
        <v>231879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148769</v>
      </c>
      <c r="F21" s="10">
        <v>170275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21964</v>
      </c>
      <c r="F23" s="10">
        <v>29786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893503</v>
      </c>
      <c r="F25" s="10">
        <v>739962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893503</v>
      </c>
      <c r="F26" s="10">
        <v>739962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1042272</v>
      </c>
      <c r="F30" s="10">
        <f>F21+F25+F27+F29</f>
        <v>910237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-1427845</v>
      </c>
      <c r="F33" s="10">
        <v>-1385652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5314</v>
      </c>
      <c r="F36" s="10">
        <v>9564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-1422531</v>
      </c>
      <c r="F39" s="10">
        <f>F33+F34+F36+F37</f>
        <v>-1376088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-157016</v>
      </c>
      <c r="F43" s="10">
        <f>F19+F30+F31+F39+F40+F41+F42</f>
        <v>-233972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19997988</v>
      </c>
      <c r="F44" s="10">
        <f>F17+F43</f>
        <v>22481471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226615</v>
      </c>
      <c r="F49" s="10">
        <v>138204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226615</v>
      </c>
      <c r="F51" s="10">
        <f>F47+F49+F50</f>
        <v>138204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0</v>
      </c>
      <c r="F53" s="10">
        <v>182738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181425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54447</v>
      </c>
      <c r="F57" s="10">
        <v>49689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34349</v>
      </c>
      <c r="F59" s="10">
        <v>29451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60400</v>
      </c>
      <c r="F65" s="10">
        <v>53760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114847</v>
      </c>
      <c r="F70" s="10">
        <f>F53+F57+F61+F63+F64+F65+F66+F68+F69</f>
        <v>286187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341462</v>
      </c>
      <c r="F71" s="10">
        <f>F51+F70</f>
        <v>424391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19656526</v>
      </c>
      <c r="F72" s="10">
        <f>F44-F71</f>
        <v>22057080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15286614</v>
      </c>
      <c r="F74" s="10">
        <v>16325816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1186918</v>
      </c>
      <c r="F75" s="10">
        <v>4145796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3182994</v>
      </c>
      <c r="F77" s="10">
        <v>1585468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19656526</v>
      </c>
      <c r="F79" s="10">
        <f>F74+F75-F76+F77-F78</f>
        <v>22057080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2020-02-10T07:08:51Z</dcterms:created>
  <dcterms:modified xsi:type="dcterms:W3CDTF">2020-02-10T07:08:57Z</dcterms:modified>
</cp:coreProperties>
</file>