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1C0A8251-3C92-40B8-AFCE-1FFE2F3E1C9C}" xr6:coauthVersionLast="43" xr6:coauthVersionMax="43" xr10:uidLastSave="{00000000-0000-0000-0000-000000000000}"/>
  <bookViews>
    <workbookView xWindow="390" yWindow="390" windowWidth="15375" windowHeight="7875" xr2:uid="{C3C42C3B-00C4-49FF-8C76-8B4FFFFD951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D38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D55" i="1" s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D134" i="1" s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04" i="1" l="1"/>
  <c r="O79" i="1"/>
  <c r="D66" i="1"/>
  <c r="D44" i="1"/>
  <c r="O10" i="1"/>
  <c r="D149" i="1"/>
  <c r="D93" i="1"/>
  <c r="E79" i="1"/>
  <c r="E10" i="1"/>
  <c r="P80" i="1"/>
  <c r="P79" i="1" s="1"/>
  <c r="R11" i="1"/>
  <c r="R10" i="1" s="1"/>
  <c r="F11" i="1"/>
  <c r="F10" i="1" s="1"/>
  <c r="N81" i="1"/>
  <c r="H80" i="1"/>
  <c r="H79" i="1" s="1"/>
  <c r="D81" i="1"/>
  <c r="N12" i="1"/>
  <c r="D12" i="1" s="1"/>
  <c r="N11" i="1" l="1"/>
  <c r="N80" i="1"/>
  <c r="D80" i="1" s="1"/>
  <c r="N10" i="1"/>
  <c r="D10" i="1" s="1"/>
  <c r="N79" i="1"/>
  <c r="D79" i="1" s="1"/>
  <c r="D11" i="1"/>
</calcChain>
</file>

<file path=xl/sharedStrings.xml><?xml version="1.0" encoding="utf-8"?>
<sst xmlns="http://schemas.openxmlformats.org/spreadsheetml/2006/main" count="493" uniqueCount="438">
  <si>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</si>
  <si>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</si>
  <si>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</si>
  <si>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</si>
  <si>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</si>
  <si>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</si>
  <si>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</si>
  <si>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</si>
  <si>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</si>
  <si>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31.12.2020,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</si>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</sst>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E7377-C1EB-4B82-807A-2B045D41C0B8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4092979</v>
      </c>
      <c r="E10" s="11">
        <f>E11+E66+E77</f>
        <v>0</v>
      </c>
      <c r="F10" s="11">
        <f>F11+F66+F77</f>
        <v>4092979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4092979</v>
      </c>
      <c r="E11" s="11">
        <f>E12+E38+E44+E55</f>
        <v>0</v>
      </c>
      <c r="F11" s="11">
        <f>F12+F38+F44+F55</f>
        <v>4092979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3570032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3570032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16902</v>
      </c>
      <c r="E15" s="11">
        <v>0</v>
      </c>
      <c r="F15" s="11">
        <v>16902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278282</v>
      </c>
      <c r="E16" s="11">
        <v>0</v>
      </c>
      <c r="F16" s="11">
        <v>278282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215480</v>
      </c>
      <c r="E19" s="11">
        <v>0</v>
      </c>
      <c r="F19" s="11">
        <v>215480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3059355</v>
      </c>
      <c r="E21" s="11">
        <v>0</v>
      </c>
      <c r="F21" s="11">
        <v>3059355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13</v>
      </c>
      <c r="E27" s="11">
        <v>0</v>
      </c>
      <c r="F27" s="11">
        <v>13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270690</v>
      </c>
      <c r="E44" s="11">
        <f>E45+E46+E47+E48+E49+E50+E51+E52+E53+E54</f>
        <v>0</v>
      </c>
      <c r="F44" s="11">
        <f>F45+F46+F47+F48+F49+F50+F51+F52+F53+F54</f>
        <v>270690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3376</v>
      </c>
      <c r="E47" s="11">
        <v>0</v>
      </c>
      <c r="F47" s="11">
        <v>3376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515107</v>
      </c>
      <c r="E48" s="11">
        <v>0</v>
      </c>
      <c r="F48" s="11">
        <v>515107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-247793</v>
      </c>
      <c r="E51" s="11">
        <v>0</v>
      </c>
      <c r="F51" s="11">
        <v>-247793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252257</v>
      </c>
      <c r="E55" s="11">
        <f>E56+E57+E58+E59+E60+E61+E62+E63+E64+E65</f>
        <v>0</v>
      </c>
      <c r="F55" s="11">
        <f>F56+F57+F58+F59+F60+F61+F62+F63+F64+F65</f>
        <v>252257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104798</v>
      </c>
      <c r="E59" s="11">
        <v>0</v>
      </c>
      <c r="F59" s="11">
        <v>104798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147459</v>
      </c>
      <c r="E60" s="11">
        <v>0</v>
      </c>
      <c r="F60" s="11">
        <v>147459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4031314</v>
      </c>
      <c r="E79" s="11">
        <f>E80+E149+E161</f>
        <v>0</v>
      </c>
      <c r="F79" s="11">
        <f>F80+F149+F161</f>
        <v>4031314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4001814</v>
      </c>
      <c r="E80" s="11">
        <f>E81+E93+E104+E134+E145</f>
        <v>0</v>
      </c>
      <c r="F80" s="11">
        <f>F81+F93+F104+F134+F145</f>
        <v>4001814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1267266</v>
      </c>
      <c r="E81" s="11">
        <f>E82+E83+E84+E85+E86+E87+E88+E89+E90+E91+E92</f>
        <v>0</v>
      </c>
      <c r="F81" s="11">
        <f>F82+F83+F84+F85+F86+F87+F88+F89+F90+F91+F92</f>
        <v>1267266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1267266</v>
      </c>
      <c r="E82" s="11">
        <v>0</v>
      </c>
      <c r="F82" s="11">
        <v>1267266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478286</v>
      </c>
      <c r="E93" s="11">
        <f>E94+E95+E96+E97+E98+E99+E100+E101+E102+E103</f>
        <v>0</v>
      </c>
      <c r="F93" s="11">
        <f>F94+F95+F96+F97+F98+F99+F100+F101+F102+F103</f>
        <v>478286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451403</v>
      </c>
      <c r="E101" s="11">
        <v>0</v>
      </c>
      <c r="F101" s="11">
        <v>451403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26883</v>
      </c>
      <c r="E103" s="11">
        <v>0</v>
      </c>
      <c r="F103" s="11">
        <v>26883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1190759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1190759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171088</v>
      </c>
      <c r="E106" s="11">
        <v>0</v>
      </c>
      <c r="F106" s="11">
        <v>171088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41856</v>
      </c>
      <c r="E107" s="11">
        <v>0</v>
      </c>
      <c r="F107" s="11">
        <v>41856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7225</v>
      </c>
      <c r="E109" s="11">
        <v>0</v>
      </c>
      <c r="F109" s="11">
        <v>7225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69448</v>
      </c>
      <c r="E113" s="11">
        <v>0</v>
      </c>
      <c r="F113" s="11">
        <v>69448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1200</v>
      </c>
      <c r="E114" s="11">
        <v>0</v>
      </c>
      <c r="F114" s="11">
        <v>1200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38013</v>
      </c>
      <c r="E115" s="11">
        <v>0</v>
      </c>
      <c r="F115" s="11">
        <v>38013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115348</v>
      </c>
      <c r="E120" s="11">
        <v>0</v>
      </c>
      <c r="F120" s="11">
        <v>115348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8630</v>
      </c>
      <c r="E124" s="11">
        <v>0</v>
      </c>
      <c r="F124" s="11">
        <v>8630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387</v>
      </c>
      <c r="E126" s="11">
        <v>0</v>
      </c>
      <c r="F126" s="11">
        <v>387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78669</v>
      </c>
      <c r="E129" s="11">
        <v>0</v>
      </c>
      <c r="F129" s="11">
        <v>78669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29996</v>
      </c>
      <c r="E130" s="11">
        <v>0</v>
      </c>
      <c r="F130" s="11">
        <v>29996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628899</v>
      </c>
      <c r="E131" s="11">
        <v>0</v>
      </c>
      <c r="F131" s="11">
        <v>628899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1065503</v>
      </c>
      <c r="E134" s="11">
        <f>E135+E136+E137+E138+E139+E140+E141+E142+E143+E144</f>
        <v>0</v>
      </c>
      <c r="F134" s="11">
        <f>F135+F136+F137+F138+F139+F140+F141+F142+F143+F144</f>
        <v>1065503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110025</v>
      </c>
      <c r="E135" s="11">
        <v>0</v>
      </c>
      <c r="F135" s="11">
        <v>110025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955478</v>
      </c>
      <c r="E141" s="11">
        <v>0</v>
      </c>
      <c r="F141" s="11">
        <v>955478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29500</v>
      </c>
      <c r="E149" s="11">
        <f>E150+E151+E152+E153+E154+E155+E156+E157+E158+E159+E160</f>
        <v>0</v>
      </c>
      <c r="F149" s="11">
        <f>F150+F151+F152+F153+F154+F155+F156+F157+F158+F159+F160</f>
        <v>29500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29500</v>
      </c>
      <c r="E154" s="11">
        <v>0</v>
      </c>
      <c r="F154" s="11">
        <v>29500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 t="s">
        <v>436</v>
      </c>
      <c r="P165" s="13"/>
      <c r="Q165" s="13"/>
      <c r="R165" s="13"/>
      <c r="S165" s="13"/>
      <c r="T165" s="13"/>
      <c r="U165" s="13"/>
    </row>
    <row r="166" spans="1:2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 t="s">
        <v>437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2021-03-02T08:12:21Z</dcterms:created>
  <dcterms:modified xsi:type="dcterms:W3CDTF">2021-03-02T08:12:49Z</dcterms:modified>
</cp:coreProperties>
</file>